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<sst xmlns="http://schemas.openxmlformats.org/spreadsheetml/2006/main" count="17" uniqueCount="17">
  <si>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厦门市户籍老年人口统计表</t>
  </si>
  <si>
    <t>（截至2020年6月30日）</t>
  </si>
  <si>
    <t>地区</t>
  </si>
  <si>
    <t>户籍总人口</t>
  </si>
  <si>
    <t>60-69周岁</t>
  </si>
  <si>
    <t>70-79周岁</t>
  </si>
  <si>
    <t>80-89周岁</t>
  </si>
  <si>
    <t>90周岁以上</t>
  </si>
  <si>
    <t>老年人总数</t>
  </si>
  <si>
    <t>老龄化率</t>
  </si>
  <si>
    <t>思明区</t>
  </si>
  <si>
    <t>湖里区</t>
  </si>
  <si>
    <t>海沧区</t>
  </si>
  <si>
    <t>集美区</t>
  </si>
  <si>
    <t>同安区</t>
  </si>
  <si>
    <t>翔安区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</si>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</sst>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华文中宋"/>
      <charset val="134"/>
    </font>
    <font>
      <sz val="20"/>
      <color theme="1"/>
      <name val="华文中宋"/>
      <charset val="134"/>
    </font>
    <font>
      <sz val="14"/>
      <color theme="1"/>
      <name val="华文中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17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0" borderId="2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20" borderId="28" applyNumberFormat="0" applyAlignment="0" applyProtection="0">
      <alignment vertical="center"/>
    </xf>
    <xf numFmtId="0" fontId="14" fillId="20" borderId="24" applyNumberFormat="0" applyAlignment="0" applyProtection="0">
      <alignment vertical="center"/>
    </xf>
    <xf numFmtId="0" fontId="8" fillId="11" borderId="22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10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0" fontId="3" fillId="0" borderId="11" xfId="0" applyNumberFormat="1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10" fontId="3" fillId="3" borderId="16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D18" sqref="D18"/>
    </sheetView>
  </sheetViews>
  <sheetFormatPr defaultColWidth="9" defaultRowHeight="15.75" outlineLevelCol="7"/>
  <cols>
    <col min="1" max="1" width="11.5" style="1" customWidth="1"/>
    <col min="2" max="2" width="15.25" style="1" customWidth="1"/>
    <col min="3" max="6" width="15.5" style="1" customWidth="1"/>
    <col min="7" max="7" width="16.5" style="1" customWidth="1"/>
    <col min="8" max="8" width="14.75" style="2" customWidth="1"/>
    <col min="9" max="16384" width="9" style="1"/>
  </cols>
  <sheetData>
    <row r="1" ht="41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ht="25" customHeight="1" spans="1:8">
      <c r="A2" s="5" t="s">
        <v>1</v>
      </c>
      <c r="B2" s="5"/>
      <c r="C2" s="5"/>
      <c r="D2" s="5"/>
      <c r="E2" s="5"/>
      <c r="F2" s="5"/>
      <c r="G2" s="5"/>
      <c r="H2" s="6"/>
    </row>
    <row r="3" ht="30" customHeight="1" spans="1:8">
      <c r="A3" s="7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12" t="s">
        <v>9</v>
      </c>
    </row>
    <row r="4" ht="30" customHeight="1" spans="1:8">
      <c r="A4" s="13" t="s">
        <v>10</v>
      </c>
      <c r="B4" s="13">
        <v>859210</v>
      </c>
      <c r="C4" s="14">
        <v>79492</v>
      </c>
      <c r="D4" s="15">
        <v>42198</v>
      </c>
      <c r="E4" s="15">
        <v>19662</v>
      </c>
      <c r="F4" s="16">
        <v>2728</v>
      </c>
      <c r="G4" s="17">
        <f t="shared" ref="G4:G9" si="0">SUM(C4:F4)</f>
        <v>144080</v>
      </c>
      <c r="H4" s="18">
        <f>G4/B4</f>
        <v>0.167688923546048</v>
      </c>
    </row>
    <row r="5" ht="30" customHeight="1" spans="1:8">
      <c r="A5" s="19" t="s">
        <v>11</v>
      </c>
      <c r="B5" s="19">
        <v>371612</v>
      </c>
      <c r="C5" s="20">
        <v>26203</v>
      </c>
      <c r="D5" s="21">
        <v>12687</v>
      </c>
      <c r="E5" s="21">
        <v>4512</v>
      </c>
      <c r="F5" s="22">
        <v>662</v>
      </c>
      <c r="G5" s="23">
        <f t="shared" si="0"/>
        <v>44064</v>
      </c>
      <c r="H5" s="24">
        <f t="shared" ref="H5:H10" si="1">G5/B5</f>
        <v>0.118575288203825</v>
      </c>
    </row>
    <row r="6" ht="30" customHeight="1" spans="1:8">
      <c r="A6" s="19" t="s">
        <v>12</v>
      </c>
      <c r="B6" s="19">
        <v>252786</v>
      </c>
      <c r="C6" s="20">
        <v>16704</v>
      </c>
      <c r="D6" s="21">
        <v>6582</v>
      </c>
      <c r="E6" s="21">
        <v>2619</v>
      </c>
      <c r="F6" s="22">
        <v>477</v>
      </c>
      <c r="G6" s="23">
        <f t="shared" si="0"/>
        <v>26382</v>
      </c>
      <c r="H6" s="24">
        <f t="shared" si="1"/>
        <v>0.104364956920083</v>
      </c>
    </row>
    <row r="7" ht="30" customHeight="1" spans="1:8">
      <c r="A7" s="19" t="s">
        <v>13</v>
      </c>
      <c r="B7" s="19">
        <v>387337</v>
      </c>
      <c r="C7" s="20">
        <v>24164</v>
      </c>
      <c r="D7" s="21">
        <v>10872</v>
      </c>
      <c r="E7" s="21">
        <v>4771</v>
      </c>
      <c r="F7" s="22">
        <v>849</v>
      </c>
      <c r="G7" s="23">
        <f t="shared" si="0"/>
        <v>40656</v>
      </c>
      <c r="H7" s="24">
        <f t="shared" si="1"/>
        <v>0.10496286179735</v>
      </c>
    </row>
    <row r="8" ht="30" customHeight="1" spans="1:8">
      <c r="A8" s="19" t="s">
        <v>14</v>
      </c>
      <c r="B8" s="19">
        <v>411519</v>
      </c>
      <c r="C8" s="20">
        <v>38565</v>
      </c>
      <c r="D8" s="21">
        <v>17648</v>
      </c>
      <c r="E8" s="21">
        <v>6770</v>
      </c>
      <c r="F8" s="22">
        <v>1177</v>
      </c>
      <c r="G8" s="23">
        <f t="shared" si="0"/>
        <v>64160</v>
      </c>
      <c r="H8" s="24">
        <f t="shared" si="1"/>
        <v>0.15591017668686</v>
      </c>
    </row>
    <row r="9" ht="30" customHeight="1" spans="1:8">
      <c r="A9" s="19" t="s">
        <v>15</v>
      </c>
      <c r="B9" s="19">
        <v>385915</v>
      </c>
      <c r="C9" s="20">
        <v>35352</v>
      </c>
      <c r="D9" s="21">
        <v>14803</v>
      </c>
      <c r="E9" s="21">
        <v>6403</v>
      </c>
      <c r="F9" s="22">
        <v>1271</v>
      </c>
      <c r="G9" s="23">
        <f t="shared" si="0"/>
        <v>57829</v>
      </c>
      <c r="H9" s="24">
        <f t="shared" si="1"/>
        <v>0.149849060026172</v>
      </c>
    </row>
    <row r="10" ht="30" customHeight="1" spans="1:8">
      <c r="A10" s="25" t="s">
        <v>16</v>
      </c>
      <c r="B10" s="25">
        <f t="shared" ref="B10:G10" si="2">SUM(B4:B9)</f>
        <v>2668379</v>
      </c>
      <c r="C10" s="26">
        <f t="shared" si="2"/>
        <v>220480</v>
      </c>
      <c r="D10" s="27">
        <f t="shared" si="2"/>
        <v>104790</v>
      </c>
      <c r="E10" s="27">
        <f t="shared" si="2"/>
        <v>44737</v>
      </c>
      <c r="F10" s="28">
        <f t="shared" si="2"/>
        <v>7164</v>
      </c>
      <c r="G10" s="29">
        <f t="shared" si="2"/>
        <v>377171</v>
      </c>
      <c r="H10" s="30">
        <f t="shared" si="1"/>
        <v>0.141348361683254</v>
      </c>
    </row>
    <row r="13" spans="5:5">
      <c r="E13" s="31"/>
    </row>
    <row r="14" spans="5:5">
      <c r="E14" s="31"/>
    </row>
  </sheetData>
  <mergeCells count="2">
    <mergeCell ref="A1:H1"/>
    <mergeCell ref="A2:H2"/>
  </mergeCells>
  <pageMargins left="0.75" right="0.75" top="1" bottom="1" header="0.5" footer="0.5"/>
  <headerFooter/>
  <ignoredErrors>
    <ignoredError sqref="G4:G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 Yanlong</dc:creator>
  <cp:lastModifiedBy>1234</cp:lastModifiedBy>
  <dcterms:created xsi:type="dcterms:W3CDTF">2020-07-21T00:41:00Z</dcterms:created>
  <dcterms:modified xsi:type="dcterms:W3CDTF">2020-07-21T01:52:42Z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